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enford\Desktop\SSRF 4 RFP Final\"/>
    </mc:Choice>
  </mc:AlternateContent>
  <xr:revisionPtr revIDLastSave="0" documentId="8_{95C7AFBC-E59B-4A1F-9D31-71CB16DFC8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9" i="2"/>
  <c r="C12" i="2"/>
  <c r="E28" i="1"/>
  <c r="F28" i="1"/>
  <c r="G28" i="1"/>
  <c r="H28" i="1"/>
  <c r="I28" i="1"/>
  <c r="J28" i="1" s="1"/>
  <c r="K28" i="1" s="1"/>
  <c r="L28" i="1" s="1"/>
  <c r="M28" i="1" s="1"/>
  <c r="C6" i="2"/>
  <c r="C5" i="2"/>
  <c r="C11" i="2" s="1"/>
  <c r="C13" i="2" s="1"/>
  <c r="E29" i="1"/>
  <c r="F29" i="1"/>
  <c r="G29" i="1" s="1"/>
  <c r="H29" i="1" s="1"/>
  <c r="I29" i="1" s="1"/>
  <c r="J29" i="1" s="1"/>
  <c r="K29" i="1" s="1"/>
  <c r="L29" i="1"/>
  <c r="M29" i="1"/>
  <c r="E26" i="1"/>
  <c r="F26" i="1" s="1"/>
  <c r="G26" i="1" s="1"/>
  <c r="H26" i="1" s="1"/>
  <c r="I26" i="1" s="1"/>
  <c r="J26" i="1" s="1"/>
  <c r="K26" i="1"/>
  <c r="L26" i="1" s="1"/>
  <c r="M26" i="1" s="1"/>
  <c r="E17" i="1"/>
  <c r="F17" i="1"/>
  <c r="G17" i="1"/>
  <c r="H17" i="1"/>
  <c r="I17" i="1"/>
  <c r="J17" i="1"/>
  <c r="K17" i="1" s="1"/>
  <c r="L17" i="1" s="1"/>
  <c r="M17" i="1" s="1"/>
  <c r="E16" i="1"/>
  <c r="F16" i="1"/>
  <c r="G16" i="1"/>
  <c r="H16" i="1"/>
  <c r="I16" i="1"/>
  <c r="J16" i="1"/>
  <c r="K16" i="1" s="1"/>
  <c r="L16" i="1" s="1"/>
  <c r="M16" i="1" s="1"/>
  <c r="E15" i="1"/>
  <c r="F15" i="1"/>
  <c r="G15" i="1"/>
  <c r="H15" i="1"/>
  <c r="I15" i="1"/>
  <c r="J15" i="1"/>
  <c r="K15" i="1" s="1"/>
  <c r="L15" i="1" s="1"/>
  <c r="M15" i="1" s="1"/>
  <c r="E14" i="1"/>
  <c r="F14" i="1"/>
  <c r="G14" i="1"/>
  <c r="H14" i="1"/>
  <c r="I14" i="1"/>
  <c r="J14" i="1" s="1"/>
  <c r="K14" i="1" s="1"/>
  <c r="L14" i="1" s="1"/>
  <c r="M14" i="1" s="1"/>
  <c r="E13" i="1"/>
  <c r="F13" i="1"/>
  <c r="G13" i="1"/>
  <c r="H13" i="1"/>
  <c r="I13" i="1" s="1"/>
  <c r="J13" i="1" s="1"/>
  <c r="K13" i="1" s="1"/>
  <c r="L13" i="1" s="1"/>
  <c r="M13" i="1" s="1"/>
  <c r="E11" i="1"/>
  <c r="F11" i="1"/>
  <c r="G11" i="1"/>
  <c r="H11" i="1" s="1"/>
  <c r="I11" i="1" s="1"/>
  <c r="J11" i="1" s="1"/>
  <c r="K11" i="1" s="1"/>
  <c r="L11" i="1" s="1"/>
  <c r="M11" i="1"/>
  <c r="E31" i="1"/>
  <c r="F31" i="1"/>
  <c r="G31" i="1" s="1"/>
  <c r="H31" i="1" s="1"/>
  <c r="I31" i="1" s="1"/>
  <c r="J31" i="1" s="1"/>
  <c r="K31" i="1" s="1"/>
  <c r="L31" i="1"/>
  <c r="M31" i="1"/>
  <c r="E27" i="1"/>
  <c r="F27" i="1" s="1"/>
  <c r="G27" i="1" s="1"/>
  <c r="H27" i="1" s="1"/>
  <c r="I27" i="1" s="1"/>
  <c r="J27" i="1" s="1"/>
  <c r="K27" i="1"/>
  <c r="L27" i="1"/>
  <c r="M27" i="1"/>
  <c r="E25" i="1"/>
  <c r="F25" i="1"/>
  <c r="G25" i="1"/>
  <c r="H25" i="1"/>
  <c r="I25" i="1"/>
  <c r="J25" i="1"/>
  <c r="K25" i="1"/>
  <c r="L25" i="1"/>
  <c r="M25" i="1" s="1"/>
  <c r="E24" i="1"/>
  <c r="F24" i="1"/>
  <c r="G24" i="1"/>
  <c r="H24" i="1" s="1"/>
  <c r="H32" i="1" s="1"/>
  <c r="E30" i="1"/>
  <c r="F30" i="1"/>
  <c r="G30" i="1"/>
  <c r="H30" i="1"/>
  <c r="I30" i="1" s="1"/>
  <c r="J30" i="1" s="1"/>
  <c r="K30" i="1" s="1"/>
  <c r="L30" i="1" s="1"/>
  <c r="M30" i="1" s="1"/>
  <c r="D32" i="1"/>
  <c r="D35" i="1" s="1"/>
  <c r="E12" i="1"/>
  <c r="F12" i="1"/>
  <c r="G12" i="1" s="1"/>
  <c r="H12" i="1" s="1"/>
  <c r="I12" i="1" s="1"/>
  <c r="J12" i="1" s="1"/>
  <c r="K12" i="1"/>
  <c r="L12" i="1"/>
  <c r="M12" i="1" s="1"/>
  <c r="D20" i="1"/>
  <c r="E19" i="1"/>
  <c r="F19" i="1" s="1"/>
  <c r="F20" i="1" s="1"/>
  <c r="E20" i="1"/>
  <c r="I24" i="1"/>
  <c r="F32" i="1" l="1"/>
  <c r="F35" i="1" s="1"/>
  <c r="D36" i="1"/>
  <c r="D37" i="1"/>
  <c r="J24" i="1"/>
  <c r="I32" i="1"/>
  <c r="G19" i="1"/>
  <c r="E32" i="1"/>
  <c r="E35" i="1" s="1"/>
  <c r="G32" i="1"/>
  <c r="F36" i="1" l="1"/>
  <c r="F37" i="1"/>
  <c r="J32" i="1"/>
  <c r="K24" i="1"/>
  <c r="E36" i="1"/>
  <c r="E37" i="1" s="1"/>
  <c r="H19" i="1"/>
  <c r="G20" i="1"/>
  <c r="G35" i="1" s="1"/>
  <c r="G36" i="1" l="1"/>
  <c r="G37" i="1" s="1"/>
  <c r="H20" i="1"/>
  <c r="H35" i="1" s="1"/>
  <c r="I19" i="1"/>
  <c r="L24" i="1"/>
  <c r="K32" i="1"/>
  <c r="M24" i="1" l="1"/>
  <c r="M32" i="1" s="1"/>
  <c r="L32" i="1"/>
  <c r="J19" i="1"/>
  <c r="I20" i="1"/>
  <c r="I35" i="1" s="1"/>
  <c r="H36" i="1"/>
  <c r="H37" i="1"/>
  <c r="I36" i="1" l="1"/>
  <c r="I37" i="1"/>
  <c r="K19" i="1"/>
  <c r="J20" i="1"/>
  <c r="J35" i="1" s="1"/>
  <c r="J36" i="1" l="1"/>
  <c r="J37" i="1"/>
  <c r="K20" i="1"/>
  <c r="K35" i="1" s="1"/>
  <c r="L19" i="1"/>
  <c r="M19" i="1" l="1"/>
  <c r="M20" i="1" s="1"/>
  <c r="M35" i="1" s="1"/>
  <c r="L20" i="1"/>
  <c r="L35" i="1" s="1"/>
  <c r="K36" i="1"/>
  <c r="K37" i="1"/>
  <c r="L36" i="1" l="1"/>
  <c r="L37" i="1"/>
  <c r="M36" i="1"/>
  <c r="M37" i="1"/>
</calcChain>
</file>

<file path=xl/sharedStrings.xml><?xml version="1.0" encoding="utf-8"?>
<sst xmlns="http://schemas.openxmlformats.org/spreadsheetml/2006/main" count="50" uniqueCount="43">
  <si>
    <t>USE AT YOUR OWN RISK</t>
  </si>
  <si>
    <t>Proponent Name</t>
  </si>
  <si>
    <t xml:space="preserve">Suggestion:  Begin by filling in orange highlighted cells.  </t>
  </si>
  <si>
    <t>Year</t>
  </si>
  <si>
    <t>Budget Items</t>
  </si>
  <si>
    <t>Description / Notes</t>
  </si>
  <si>
    <t>Inflation</t>
  </si>
  <si>
    <t>Revenue</t>
  </si>
  <si>
    <t>x Units @ $xxx</t>
  </si>
  <si>
    <t>Affordable Rents @ x% CMHC</t>
  </si>
  <si>
    <t>4 Units @ $500 or 80% AMR</t>
  </si>
  <si>
    <t>Income Rent Calculation Rents</t>
  </si>
  <si>
    <t>Other Rents</t>
  </si>
  <si>
    <t>Subsidy</t>
  </si>
  <si>
    <t>Non-Rental Revenue</t>
  </si>
  <si>
    <t>Less: Vacancy Allowance</t>
  </si>
  <si>
    <t>Total Cash Inflows</t>
  </si>
  <si>
    <t>Expenses</t>
  </si>
  <si>
    <t xml:space="preserve">Utilities </t>
  </si>
  <si>
    <t xml:space="preserve">Insurance </t>
  </si>
  <si>
    <t>Maintenance/Repairs</t>
  </si>
  <si>
    <t>Other</t>
  </si>
  <si>
    <t>Legal/Audit/Bookkeeping</t>
  </si>
  <si>
    <t>Mortgage Payments</t>
  </si>
  <si>
    <t>Property Manager</t>
  </si>
  <si>
    <t>Property Taxes</t>
  </si>
  <si>
    <t>Total Cash Outflows</t>
  </si>
  <si>
    <t>Cash provided (used)</t>
  </si>
  <si>
    <t>Surplus to Reserve (until level equal to 10% of original capital cost)</t>
  </si>
  <si>
    <t>Net cash provided (used)</t>
  </si>
  <si>
    <t>BRAWC</t>
  </si>
  <si>
    <t>Administrative Expenses</t>
  </si>
  <si>
    <t>Phone</t>
  </si>
  <si>
    <t>Internet</t>
  </si>
  <si>
    <t>Board Expense</t>
  </si>
  <si>
    <t>Audit &amp; Legal</t>
  </si>
  <si>
    <t>Bookkeeping</t>
  </si>
  <si>
    <t>Office Expenses</t>
  </si>
  <si>
    <t>Legal/Audit/Books</t>
  </si>
  <si>
    <t>General Admin</t>
  </si>
  <si>
    <t>Tenant Counselling</t>
  </si>
  <si>
    <t xml:space="preserve">SSRFCapital Contribution </t>
  </si>
  <si>
    <t xml:space="preserve">SCHEDULE 7 10 YEAR OPERATING BUDGET FOR CAPITAL DEVELOPMENTS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</si>
</sst>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7" fillId="0" borderId="7" xfId="0" applyFont="1" applyBorder="1"/>
    <xf numFmtId="0" fontId="3" fillId="0" borderId="8" xfId="0" applyFont="1" applyBorder="1" applyAlignment="1">
      <alignment vertical="top" wrapText="1"/>
    </xf>
    <xf numFmtId="9" fontId="3" fillId="3" borderId="8" xfId="0" applyNumberFormat="1" applyFont="1" applyFill="1" applyBorder="1" applyAlignment="1">
      <alignment vertical="top" wrapText="1"/>
    </xf>
    <xf numFmtId="164" fontId="7" fillId="3" borderId="8" xfId="1" applyNumberFormat="1" applyFont="1" applyFill="1" applyBorder="1"/>
    <xf numFmtId="164" fontId="7" fillId="0" borderId="8" xfId="1" applyNumberFormat="1" applyFont="1" applyBorder="1"/>
    <xf numFmtId="164" fontId="5" fillId="0" borderId="8" xfId="1" applyNumberFormat="1" applyFont="1" applyBorder="1"/>
    <xf numFmtId="0" fontId="4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8" fillId="4" borderId="0" xfId="0" applyFont="1" applyFill="1"/>
    <xf numFmtId="0" fontId="7" fillId="0" borderId="8" xfId="0" applyFont="1" applyBorder="1"/>
    <xf numFmtId="166" fontId="7" fillId="0" borderId="8" xfId="1" applyNumberFormat="1" applyFont="1" applyBorder="1"/>
    <xf numFmtId="166" fontId="7" fillId="5" borderId="8" xfId="1" applyNumberFormat="1" applyFont="1" applyFill="1" applyBorder="1"/>
    <xf numFmtId="0" fontId="8" fillId="3" borderId="0" xfId="0" applyFont="1" applyFill="1"/>
    <xf numFmtId="166" fontId="7" fillId="0" borderId="0" xfId="0" applyNumberFormat="1" applyFont="1"/>
    <xf numFmtId="10" fontId="3" fillId="3" borderId="8" xfId="0" applyNumberFormat="1" applyFont="1" applyFill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8" fillId="0" borderId="0" xfId="0" applyFont="1"/>
    <xf numFmtId="0" fontId="8" fillId="0" borderId="0" xfId="0" applyFont="1" applyFill="1"/>
    <xf numFmtId="0" fontId="9" fillId="3" borderId="0" xfId="0" applyFont="1" applyFill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="75" zoomScaleNormal="75" workbookViewId="0">
      <selection activeCell="P17" sqref="P17"/>
    </sheetView>
  </sheetViews>
  <sheetFormatPr defaultColWidth="9.08984375" defaultRowHeight="14" x14ac:dyDescent="0.3"/>
  <cols>
    <col min="1" max="2" width="26" style="1" customWidth="1"/>
    <col min="3" max="3" width="16.453125" style="1" customWidth="1"/>
    <col min="4" max="4" width="13" style="1" customWidth="1"/>
    <col min="5" max="13" width="11.36328125" style="1" customWidth="1"/>
    <col min="14" max="14" width="11.453125" style="1" bestFit="1" customWidth="1"/>
    <col min="15" max="16384" width="9.08984375" style="1"/>
  </cols>
  <sheetData>
    <row r="1" spans="1:13" ht="15" x14ac:dyDescent="0.3">
      <c r="A1" s="31" t="s">
        <v>42</v>
      </c>
      <c r="B1" s="24"/>
      <c r="C1" s="24"/>
    </row>
    <row r="2" spans="1:13" x14ac:dyDescent="0.3">
      <c r="A2" s="29"/>
      <c r="B2" s="30"/>
      <c r="C2" s="30"/>
    </row>
    <row r="3" spans="1:13" x14ac:dyDescent="0.3">
      <c r="C3" s="20" t="s">
        <v>0</v>
      </c>
      <c r="D3" s="20"/>
    </row>
    <row r="4" spans="1:13" x14ac:dyDescent="0.3">
      <c r="A4" s="24" t="s">
        <v>1</v>
      </c>
      <c r="C4" s="24" t="s">
        <v>2</v>
      </c>
      <c r="D4" s="24"/>
      <c r="E4" s="24"/>
      <c r="F4" s="24"/>
      <c r="G4" s="24"/>
    </row>
    <row r="6" spans="1:13" x14ac:dyDescent="0.3">
      <c r="A6" s="32"/>
      <c r="B6" s="19"/>
      <c r="C6" s="18" t="s">
        <v>3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</row>
    <row r="7" spans="1:13" x14ac:dyDescent="0.3">
      <c r="A7" s="3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3">
      <c r="A8" s="34"/>
      <c r="B8" s="5"/>
      <c r="C8" s="5"/>
      <c r="D8" s="6">
        <v>2023</v>
      </c>
      <c r="E8" s="6">
        <v>2024</v>
      </c>
      <c r="F8" s="6">
        <v>2025</v>
      </c>
      <c r="G8" s="6">
        <v>2026</v>
      </c>
      <c r="H8" s="6">
        <v>2027</v>
      </c>
      <c r="I8" s="6">
        <v>2028</v>
      </c>
      <c r="J8" s="6">
        <v>2029</v>
      </c>
      <c r="K8" s="6">
        <v>2030</v>
      </c>
      <c r="L8" s="6">
        <v>2031</v>
      </c>
      <c r="M8" s="6">
        <v>2032</v>
      </c>
    </row>
    <row r="9" spans="1:13" ht="14.5" thickBot="1" x14ac:dyDescent="0.35">
      <c r="A9" s="7" t="s">
        <v>4</v>
      </c>
      <c r="B9" s="8" t="s">
        <v>5</v>
      </c>
      <c r="C9" s="8" t="s">
        <v>6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3">
      <c r="A10" s="10" t="s">
        <v>7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3">
      <c r="A11" s="12" t="s">
        <v>8</v>
      </c>
      <c r="B11" s="12" t="s">
        <v>9</v>
      </c>
      <c r="C11" s="13">
        <v>0.02</v>
      </c>
      <c r="D11" s="14"/>
      <c r="E11" s="15">
        <f t="shared" ref="E11:M11" si="0">D11+D11*$C11</f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x14ac:dyDescent="0.3">
      <c r="A12" s="12" t="s">
        <v>10</v>
      </c>
      <c r="B12" s="12" t="s">
        <v>11</v>
      </c>
      <c r="C12" s="13">
        <v>0.02</v>
      </c>
      <c r="D12" s="14"/>
      <c r="E12" s="15">
        <f t="shared" ref="E12:E17" si="1">D12+D12*$C12</f>
        <v>0</v>
      </c>
      <c r="F12" s="15">
        <f t="shared" ref="F12:M17" si="2">E12+E12*$C12</f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</row>
    <row r="13" spans="1:13" x14ac:dyDescent="0.3">
      <c r="A13" s="12" t="s">
        <v>8</v>
      </c>
      <c r="B13" s="12" t="s">
        <v>12</v>
      </c>
      <c r="C13" s="13">
        <v>0.02</v>
      </c>
      <c r="D13" s="14"/>
      <c r="E13" s="15">
        <f t="shared" si="1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</row>
    <row r="14" spans="1:13" x14ac:dyDescent="0.3">
      <c r="A14" s="12" t="s">
        <v>8</v>
      </c>
      <c r="B14" s="12" t="s">
        <v>12</v>
      </c>
      <c r="C14" s="13">
        <v>0.02</v>
      </c>
      <c r="D14" s="14"/>
      <c r="E14" s="15">
        <f t="shared" si="1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</row>
    <row r="15" spans="1:13" x14ac:dyDescent="0.3">
      <c r="A15" s="12" t="s">
        <v>8</v>
      </c>
      <c r="B15" s="12" t="s">
        <v>12</v>
      </c>
      <c r="C15" s="13">
        <v>0.02</v>
      </c>
      <c r="D15" s="14"/>
      <c r="E15" s="15">
        <f t="shared" si="1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</row>
    <row r="16" spans="1:13" x14ac:dyDescent="0.3">
      <c r="A16" s="12" t="s">
        <v>41</v>
      </c>
      <c r="B16" s="12"/>
      <c r="C16" s="13">
        <v>0.02</v>
      </c>
      <c r="D16" s="14"/>
      <c r="E16" s="15">
        <f t="shared" si="1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</row>
    <row r="17" spans="1:13" x14ac:dyDescent="0.3">
      <c r="A17" s="12" t="s">
        <v>13</v>
      </c>
      <c r="B17" s="12" t="s">
        <v>14</v>
      </c>
      <c r="C17" s="26">
        <v>0.03</v>
      </c>
      <c r="D17" s="14"/>
      <c r="E17" s="15">
        <f t="shared" si="1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</row>
    <row r="18" spans="1:13" x14ac:dyDescent="0.3">
      <c r="A18" s="12"/>
      <c r="B18" s="12"/>
      <c r="C18" s="12"/>
      <c r="D18" s="12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3">
      <c r="A19" s="12" t="s">
        <v>15</v>
      </c>
      <c r="B19" s="12"/>
      <c r="C19" s="13">
        <v>0.05</v>
      </c>
      <c r="D19" s="15">
        <f>SUM(D11:D16)*C19</f>
        <v>0</v>
      </c>
      <c r="E19" s="15">
        <f>D19+D19*$C19</f>
        <v>0</v>
      </c>
      <c r="F19" s="15">
        <f t="shared" ref="F19:M19" si="3">E19*$C$19+E19</f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f t="shared" si="3"/>
        <v>0</v>
      </c>
      <c r="M19" s="15">
        <f t="shared" si="3"/>
        <v>0</v>
      </c>
    </row>
    <row r="20" spans="1:13" x14ac:dyDescent="0.3">
      <c r="A20" s="12" t="s">
        <v>16</v>
      </c>
      <c r="B20" s="12"/>
      <c r="C20" s="12"/>
      <c r="D20" s="16">
        <f>SUM(D11:D18)-D19</f>
        <v>0</v>
      </c>
      <c r="E20" s="16">
        <f t="shared" ref="E20:M20" si="4">SUM(E11:E18)-E19</f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</row>
    <row r="21" spans="1:13" x14ac:dyDescent="0.3">
      <c r="A21" s="12"/>
      <c r="B21" s="12"/>
      <c r="C21" s="12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3">
      <c r="A22" s="12"/>
      <c r="B22" s="12"/>
      <c r="C22" s="12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3">
      <c r="A23" s="17" t="s">
        <v>17</v>
      </c>
      <c r="B23" s="17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3">
      <c r="A24" s="12" t="s">
        <v>18</v>
      </c>
      <c r="B24" s="12"/>
      <c r="C24" s="13">
        <v>0.02</v>
      </c>
      <c r="D24" s="14"/>
      <c r="E24" s="15">
        <f t="shared" ref="E24:E31" si="5">D24+D24*$C24</f>
        <v>0</v>
      </c>
      <c r="F24" s="15">
        <f t="shared" ref="F24:M31" si="6">E24+E24*$C24</f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</row>
    <row r="25" spans="1:13" x14ac:dyDescent="0.3">
      <c r="A25" s="12" t="s">
        <v>19</v>
      </c>
      <c r="B25" s="12"/>
      <c r="C25" s="13">
        <v>0.02</v>
      </c>
      <c r="D25" s="14"/>
      <c r="E25" s="15">
        <f t="shared" si="5"/>
        <v>0</v>
      </c>
      <c r="F25" s="15">
        <f t="shared" ref="F25:M25" si="7">E25+E25*$C25</f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</row>
    <row r="26" spans="1:13" x14ac:dyDescent="0.3">
      <c r="A26" s="12" t="s">
        <v>20</v>
      </c>
      <c r="B26" s="12"/>
      <c r="C26" s="13">
        <v>0.02</v>
      </c>
      <c r="D26" s="14"/>
      <c r="E26" s="15">
        <f t="shared" si="5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</row>
    <row r="27" spans="1:13" x14ac:dyDescent="0.3">
      <c r="A27" s="12" t="s">
        <v>21</v>
      </c>
      <c r="B27" s="12"/>
      <c r="C27" s="13">
        <v>0.02</v>
      </c>
      <c r="D27" s="14"/>
      <c r="E27" s="15">
        <f t="shared" si="5"/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15">
        <f t="shared" si="6"/>
        <v>0</v>
      </c>
    </row>
    <row r="28" spans="1:13" x14ac:dyDescent="0.3">
      <c r="A28" s="12" t="s">
        <v>21</v>
      </c>
      <c r="B28" s="12" t="s">
        <v>22</v>
      </c>
      <c r="C28" s="13">
        <v>0.02</v>
      </c>
      <c r="D28" s="14"/>
      <c r="E28" s="15">
        <f t="shared" ref="E28:M28" si="8">D28+D28*$C28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</row>
    <row r="29" spans="1:13" x14ac:dyDescent="0.3">
      <c r="A29" s="12" t="s">
        <v>23</v>
      </c>
      <c r="B29" s="12"/>
      <c r="C29" s="13">
        <v>0.02</v>
      </c>
      <c r="D29" s="14"/>
      <c r="E29" s="15">
        <f t="shared" ref="E29:M29" si="9">D29+D29*$C29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</row>
    <row r="30" spans="1:13" x14ac:dyDescent="0.3">
      <c r="A30" s="12" t="s">
        <v>24</v>
      </c>
      <c r="B30" s="12"/>
      <c r="C30" s="13">
        <v>0.02</v>
      </c>
      <c r="D30" s="14"/>
      <c r="E30" s="15">
        <f t="shared" si="5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</row>
    <row r="31" spans="1:13" x14ac:dyDescent="0.3">
      <c r="A31" s="12" t="s">
        <v>25</v>
      </c>
      <c r="B31" s="12"/>
      <c r="C31" s="13">
        <v>0.02</v>
      </c>
      <c r="D31" s="14"/>
      <c r="E31" s="15">
        <f t="shared" si="5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  <c r="J31" s="15">
        <f t="shared" si="6"/>
        <v>0</v>
      </c>
      <c r="K31" s="15">
        <f t="shared" si="6"/>
        <v>0</v>
      </c>
      <c r="L31" s="15">
        <f t="shared" si="6"/>
        <v>0</v>
      </c>
      <c r="M31" s="15">
        <f t="shared" si="6"/>
        <v>0</v>
      </c>
    </row>
    <row r="32" spans="1:13" x14ac:dyDescent="0.3">
      <c r="A32" s="12" t="s">
        <v>26</v>
      </c>
      <c r="B32" s="12"/>
      <c r="C32" s="12"/>
      <c r="D32" s="16">
        <f t="shared" ref="D32:M32" si="10">SUM(D24:D31)</f>
        <v>0</v>
      </c>
      <c r="E32" s="16">
        <f t="shared" si="10"/>
        <v>0</v>
      </c>
      <c r="F32" s="16">
        <f t="shared" si="10"/>
        <v>0</v>
      </c>
      <c r="G32" s="16">
        <f t="shared" si="10"/>
        <v>0</v>
      </c>
      <c r="H32" s="16">
        <f t="shared" si="10"/>
        <v>0</v>
      </c>
      <c r="I32" s="16">
        <f t="shared" si="10"/>
        <v>0</v>
      </c>
      <c r="J32" s="16">
        <f t="shared" si="10"/>
        <v>0</v>
      </c>
      <c r="K32" s="16">
        <f t="shared" si="10"/>
        <v>0</v>
      </c>
      <c r="L32" s="16">
        <f t="shared" si="10"/>
        <v>0</v>
      </c>
      <c r="M32" s="16">
        <f t="shared" si="10"/>
        <v>0</v>
      </c>
    </row>
    <row r="33" spans="1:14" x14ac:dyDescent="0.3">
      <c r="A33" s="12"/>
      <c r="B33" s="12"/>
      <c r="C33" s="12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4" x14ac:dyDescent="0.3">
      <c r="A34" s="12"/>
      <c r="B34" s="12"/>
      <c r="C34" s="12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4" x14ac:dyDescent="0.3">
      <c r="A35" s="17" t="s">
        <v>27</v>
      </c>
      <c r="B35" s="17"/>
      <c r="C35" s="17"/>
      <c r="D35" s="23">
        <f t="shared" ref="D35:M35" si="11">D20-D32</f>
        <v>0</v>
      </c>
      <c r="E35" s="23">
        <f t="shared" si="11"/>
        <v>0</v>
      </c>
      <c r="F35" s="23">
        <f t="shared" si="11"/>
        <v>0</v>
      </c>
      <c r="G35" s="23">
        <f t="shared" si="11"/>
        <v>0</v>
      </c>
      <c r="H35" s="23">
        <f t="shared" si="11"/>
        <v>0</v>
      </c>
      <c r="I35" s="23">
        <f t="shared" si="11"/>
        <v>0</v>
      </c>
      <c r="J35" s="23">
        <f t="shared" si="11"/>
        <v>0</v>
      </c>
      <c r="K35" s="23">
        <f t="shared" si="11"/>
        <v>0</v>
      </c>
      <c r="L35" s="23">
        <f t="shared" si="11"/>
        <v>0</v>
      </c>
      <c r="M35" s="23">
        <f t="shared" si="11"/>
        <v>0</v>
      </c>
      <c r="N35" s="25"/>
    </row>
    <row r="36" spans="1:14" x14ac:dyDescent="0.3">
      <c r="A36" s="21" t="s">
        <v>28</v>
      </c>
      <c r="B36" s="21"/>
      <c r="C36" s="21"/>
      <c r="D36" s="22">
        <f>IF(D35&gt;0,D35,0)</f>
        <v>0</v>
      </c>
      <c r="E36" s="22">
        <f t="shared" ref="E36:M36" si="12">IF(E35&gt;0,E35,0)</f>
        <v>0</v>
      </c>
      <c r="F36" s="22">
        <f t="shared" si="12"/>
        <v>0</v>
      </c>
      <c r="G36" s="22">
        <f t="shared" si="12"/>
        <v>0</v>
      </c>
      <c r="H36" s="22">
        <f t="shared" si="12"/>
        <v>0</v>
      </c>
      <c r="I36" s="22">
        <f t="shared" si="12"/>
        <v>0</v>
      </c>
      <c r="J36" s="22">
        <f t="shared" si="12"/>
        <v>0</v>
      </c>
      <c r="K36" s="22">
        <f t="shared" si="12"/>
        <v>0</v>
      </c>
      <c r="L36" s="22">
        <f t="shared" si="12"/>
        <v>0</v>
      </c>
      <c r="M36" s="22">
        <f t="shared" si="12"/>
        <v>0</v>
      </c>
    </row>
    <row r="37" spans="1:14" x14ac:dyDescent="0.3">
      <c r="A37" s="17" t="s">
        <v>29</v>
      </c>
      <c r="B37" s="21"/>
      <c r="C37" s="21"/>
      <c r="D37" s="22">
        <f>D35-D36</f>
        <v>0</v>
      </c>
      <c r="E37" s="22">
        <f t="shared" ref="E37:M37" si="13">E35-E36</f>
        <v>0</v>
      </c>
      <c r="F37" s="22">
        <f t="shared" si="13"/>
        <v>0</v>
      </c>
      <c r="G37" s="22">
        <f t="shared" si="13"/>
        <v>0</v>
      </c>
      <c r="H37" s="22">
        <f t="shared" si="13"/>
        <v>0</v>
      </c>
      <c r="I37" s="22">
        <f t="shared" si="13"/>
        <v>0</v>
      </c>
      <c r="J37" s="22">
        <f t="shared" si="13"/>
        <v>0</v>
      </c>
      <c r="K37" s="22">
        <f t="shared" si="13"/>
        <v>0</v>
      </c>
      <c r="L37" s="22">
        <f t="shared" si="13"/>
        <v>0</v>
      </c>
      <c r="M37" s="22">
        <f t="shared" si="13"/>
        <v>0</v>
      </c>
    </row>
  </sheetData>
  <mergeCells count="1">
    <mergeCell ref="A6:A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A14" sqref="A14"/>
    </sheetView>
  </sheetViews>
  <sheetFormatPr defaultRowHeight="14.5" x14ac:dyDescent="0.35"/>
  <sheetData>
    <row r="1" spans="1:3" x14ac:dyDescent="0.35">
      <c r="A1" t="s">
        <v>30</v>
      </c>
    </row>
    <row r="3" spans="1:3" x14ac:dyDescent="0.35">
      <c r="A3" t="s">
        <v>31</v>
      </c>
    </row>
    <row r="5" spans="1:3" x14ac:dyDescent="0.35">
      <c r="A5" t="s">
        <v>32</v>
      </c>
      <c r="C5">
        <f>100*12</f>
        <v>1200</v>
      </c>
    </row>
    <row r="6" spans="1:3" x14ac:dyDescent="0.35">
      <c r="A6" t="s">
        <v>33</v>
      </c>
      <c r="C6">
        <f>70*12</f>
        <v>840</v>
      </c>
    </row>
    <row r="7" spans="1:3" x14ac:dyDescent="0.35">
      <c r="A7" t="s">
        <v>34</v>
      </c>
      <c r="C7">
        <v>1010</v>
      </c>
    </row>
    <row r="8" spans="1:3" x14ac:dyDescent="0.35">
      <c r="A8" t="s">
        <v>35</v>
      </c>
      <c r="C8">
        <v>5000</v>
      </c>
    </row>
    <row r="9" spans="1:3" x14ac:dyDescent="0.35">
      <c r="A9" t="s">
        <v>36</v>
      </c>
      <c r="C9">
        <f>300*12</f>
        <v>3600</v>
      </c>
    </row>
    <row r="10" spans="1:3" x14ac:dyDescent="0.35">
      <c r="A10" t="s">
        <v>37</v>
      </c>
      <c r="C10" s="27">
        <v>1000</v>
      </c>
    </row>
    <row r="11" spans="1:3" x14ac:dyDescent="0.35">
      <c r="C11">
        <f>SUM(C5:C10)</f>
        <v>12650</v>
      </c>
    </row>
    <row r="12" spans="1:3" x14ac:dyDescent="0.35">
      <c r="A12" t="s">
        <v>38</v>
      </c>
      <c r="C12" s="27">
        <f>+C8+C9</f>
        <v>8600</v>
      </c>
    </row>
    <row r="13" spans="1:3" ht="15" thickBot="1" x14ac:dyDescent="0.4">
      <c r="A13" t="s">
        <v>39</v>
      </c>
      <c r="C13" s="28">
        <f>+C11-C12</f>
        <v>4050</v>
      </c>
    </row>
    <row r="14" spans="1:3" ht="15" thickTop="1" x14ac:dyDescent="0.35"/>
    <row r="15" spans="1:3" x14ac:dyDescent="0.35">
      <c r="A15" t="s">
        <v>21</v>
      </c>
    </row>
    <row r="16" spans="1:3" x14ac:dyDescent="0.35">
      <c r="A16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AA8358C0A6A44BFC3100BD6E8BC91" ma:contentTypeVersion="13" ma:contentTypeDescription="Create a new document." ma:contentTypeScope="" ma:versionID="5eb111f8c1613f9a33c583955a02a8bd">
  <xsd:schema xmlns:xsd="http://www.w3.org/2001/XMLSchema" xmlns:xs="http://www.w3.org/2001/XMLSchema" xmlns:p="http://schemas.microsoft.com/office/2006/metadata/properties" xmlns:ns2="0680a7ea-06cf-4163-b459-7067296bf5b2" xmlns:ns3="45b2d36b-af19-4702-bd24-ab08ad2da460" targetNamespace="http://schemas.microsoft.com/office/2006/metadata/properties" ma:root="true" ma:fieldsID="1f9851bf50b843f090a134f2b57e49d3" ns2:_="" ns3:_="">
    <xsd:import namespace="0680a7ea-06cf-4163-b459-7067296bf5b2"/>
    <xsd:import namespace="45b2d36b-af19-4702-bd24-ab08ad2da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0a7ea-06cf-4163-b459-7067296bf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2d36b-af19-4702-bd24-ab08ad2da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4F42B-0112-486D-97D2-E009581A4EFF}"/>
</file>

<file path=customXml/itemProps2.xml><?xml version="1.0" encoding="utf-8"?>
<ds:datastoreItem xmlns:ds="http://schemas.openxmlformats.org/officeDocument/2006/customXml" ds:itemID="{3B7C66E4-692E-4323-BB67-E9EEC32AFBA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93E8D2B-9E8B-45B1-B1BB-A6C9050446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4F0442-8A76-4CCB-B6DA-6FCD487AD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jmarchand</dc:creator>
  <cp:keywords/>
  <dc:description/>
  <cp:lastModifiedBy>Karen Benford</cp:lastModifiedBy>
  <cp:revision/>
  <dcterms:created xsi:type="dcterms:W3CDTF">2009-07-29T05:09:25Z</dcterms:created>
  <dcterms:modified xsi:type="dcterms:W3CDTF">2021-09-16T01:08:37Z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Karen Benford</vt:lpwstr>
  </property>
  <property fmtid="{D5CDD505-2E9C-101B-9397-08002B2CF9AE}" pid="3" name="Order">
    <vt:lpwstr>4417900.00000000</vt:lpwstr>
  </property>
  <property fmtid="{D5CDD505-2E9C-101B-9397-08002B2CF9AE}" pid="4" name="display_urn:schemas-microsoft-com:office:office#Author">
    <vt:lpwstr>Karen Benford</vt:lpwstr>
  </property>
  <property fmtid="{D5CDD505-2E9C-101B-9397-08002B2CF9AE}" pid="5" name="ContentTypeId">
    <vt:lpwstr>0x010100DC1AA8358C0A6A44BFC3100BD6E8BC91</vt:lpwstr>
  </property>
</Properties>
</file>