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240" windowHeight="12330"/>
  </bookViews>
  <sheets>
    <sheet name="PERSONAL CASH FLOW (PAYMENTS)" sheetId="1" r:id="rId1"/>
  </sheets>
  <definedNames>
    <definedName name="_xlnm.Print_Area" localSheetId="0">'PERSONAL CASH FLOW (PAYMENTS)'!$A$1:$F$71</definedName>
  </definedNames>
  <calcPr calcId="145621"/>
</workbook>
</file>

<file path=xl/calcChain.xml><?xml version="1.0" encoding="utf-8"?>
<calcChain xmlns="http://schemas.openxmlformats.org/spreadsheetml/2006/main">
  <c r="E64" i="1" l="1"/>
  <c r="E59" i="1"/>
  <c r="E52" i="1"/>
  <c r="E47" i="1"/>
  <c r="E41" i="1"/>
  <c r="E34" i="1"/>
  <c r="E29" i="1"/>
  <c r="E67" i="1" s="1"/>
  <c r="D17" i="1"/>
  <c r="D16" i="1"/>
  <c r="D15" i="1"/>
  <c r="D14" i="1"/>
  <c r="D13" i="1"/>
  <c r="D12" i="1"/>
  <c r="D11" i="1"/>
  <c r="D10" i="1"/>
  <c r="E18" i="1" s="1"/>
  <c r="E69" i="1" l="1"/>
  <c r="F59" i="1"/>
  <c r="F47" i="1"/>
  <c r="F34" i="1"/>
  <c r="F64" i="1"/>
  <c r="F52" i="1"/>
  <c r="F41" i="1"/>
  <c r="F29" i="1"/>
  <c r="F67" i="1" l="1"/>
</calcChain>
</file>

<file path=xl/sharedStrings.xml><?xml version="1.0" encoding="utf-8"?>
<sst xmlns="http://schemas.openxmlformats.org/spreadsheetml/2006/main" count="118" uniqueCount="97">
  <si>
    <t>PERSONAL CASH FLOW WORKSHEET</t>
  </si>
  <si>
    <t xml:space="preserve">Name:  </t>
  </si>
  <si>
    <t xml:space="preserve">Date:  </t>
  </si>
  <si>
    <t>Copyright © 2009. Ontario Aboriginal Housing Services</t>
  </si>
  <si>
    <r>
      <t xml:space="preserve">Instructions:  </t>
    </r>
    <r>
      <rPr>
        <sz val="10"/>
        <color indexed="12"/>
        <rFont val="Calibri"/>
        <family val="2"/>
      </rPr>
      <t>In the yellow boxes with blue font, fill in or select info</t>
    </r>
  </si>
  <si>
    <t>INCOME (NET INCOME)</t>
  </si>
  <si>
    <t>Monthly</t>
  </si>
  <si>
    <t>Work Income 1</t>
  </si>
  <si>
    <t>Annual</t>
  </si>
  <si>
    <t>Select Income Type</t>
  </si>
  <si>
    <t>Select Income Frequency</t>
  </si>
  <si>
    <t>Select Payment Due Date</t>
  </si>
  <si>
    <t>1st</t>
  </si>
  <si>
    <t>Work Income 2</t>
  </si>
  <si>
    <t>2nd</t>
  </si>
  <si>
    <t>Work Income 3</t>
  </si>
  <si>
    <t>Bi-Weekly</t>
  </si>
  <si>
    <t>3rd</t>
  </si>
  <si>
    <t>TOTAL INCOME</t>
  </si>
  <si>
    <t>Canada Child Tax Benefit (CCTB)</t>
  </si>
  <si>
    <t>Weekly</t>
  </si>
  <si>
    <t>4th</t>
  </si>
  <si>
    <t>Universal Child Care Benefit (UCB)</t>
  </si>
  <si>
    <t>5th</t>
  </si>
  <si>
    <t>EXPENSES (MONTHLY PAYMENTS)</t>
  </si>
  <si>
    <t>Ontario Child Care Benefit (OCB)</t>
  </si>
  <si>
    <t>6th</t>
  </si>
  <si>
    <t>Workplace Safety Insurance Board (WSIB)</t>
  </si>
  <si>
    <t>7th</t>
  </si>
  <si>
    <t>Basic Housing Expenses</t>
  </si>
  <si>
    <t>Ontario Disability Support Program (ODSP)</t>
  </si>
  <si>
    <t>8th</t>
  </si>
  <si>
    <t xml:space="preserve">Mortgage </t>
  </si>
  <si>
    <t>Old Age Security (OAS)</t>
  </si>
  <si>
    <t>9th</t>
  </si>
  <si>
    <t>Property Taxes</t>
  </si>
  <si>
    <t>Guaranteed Income Supplement (GIS)</t>
  </si>
  <si>
    <t>10th</t>
  </si>
  <si>
    <t>Electricity</t>
  </si>
  <si>
    <t>Ontario Works (OW)</t>
  </si>
  <si>
    <t>11th</t>
  </si>
  <si>
    <t>Heating</t>
  </si>
  <si>
    <t>Pension Income</t>
  </si>
  <si>
    <t>12th</t>
  </si>
  <si>
    <t>Water and Sewer</t>
  </si>
  <si>
    <t>Interest Income</t>
  </si>
  <si>
    <t>13th</t>
  </si>
  <si>
    <t>Insurance</t>
  </si>
  <si>
    <t>Other 1</t>
  </si>
  <si>
    <t>14th</t>
  </si>
  <si>
    <t>Food/Household Supplies</t>
  </si>
  <si>
    <t>Other 2</t>
  </si>
  <si>
    <t>15th</t>
  </si>
  <si>
    <t>Groceries</t>
  </si>
  <si>
    <t>17th</t>
  </si>
  <si>
    <t>Eating Out</t>
  </si>
  <si>
    <t>18th</t>
  </si>
  <si>
    <t>Household Supplies</t>
  </si>
  <si>
    <t>19th</t>
  </si>
  <si>
    <t>20th</t>
  </si>
  <si>
    <t>Transportation</t>
  </si>
  <si>
    <t>21st</t>
  </si>
  <si>
    <t>Auto payment</t>
  </si>
  <si>
    <t>22nd</t>
  </si>
  <si>
    <t>23rd</t>
  </si>
  <si>
    <t>Bus and/or Taxi</t>
  </si>
  <si>
    <t>24th</t>
  </si>
  <si>
    <t>Fuel</t>
  </si>
  <si>
    <t>25th</t>
  </si>
  <si>
    <t>Maintenance</t>
  </si>
  <si>
    <t>26th</t>
  </si>
  <si>
    <t>27th</t>
  </si>
  <si>
    <t>Loans</t>
  </si>
  <si>
    <t>28th</t>
  </si>
  <si>
    <t>Personal</t>
  </si>
  <si>
    <t>29th</t>
  </si>
  <si>
    <t>Student</t>
  </si>
  <si>
    <t>30th</t>
  </si>
  <si>
    <t>Credit Card</t>
  </si>
  <si>
    <t>31st</t>
  </si>
  <si>
    <t>Line of Credit</t>
  </si>
  <si>
    <t>Savings &amp; Investments</t>
  </si>
  <si>
    <t>Education (RESPs)</t>
  </si>
  <si>
    <t>Retirement (RRSPs)</t>
  </si>
  <si>
    <t>Other</t>
  </si>
  <si>
    <t>Cable/Internet/Phone</t>
  </si>
  <si>
    <t>Cell Phone</t>
  </si>
  <si>
    <t>Child Care (if applicable)</t>
  </si>
  <si>
    <t>Child Support/Spousal Payment (if applicable)</t>
  </si>
  <si>
    <t>Clothing/Extras</t>
  </si>
  <si>
    <t>Pets</t>
  </si>
  <si>
    <t>Food</t>
  </si>
  <si>
    <t>Medical</t>
  </si>
  <si>
    <t>TOTAL EXPENSES (PAYMENTS)</t>
  </si>
  <si>
    <t>POSITIVE CASHFLOW / (NEGATIVE CASHFLOW)</t>
  </si>
  <si>
    <t xml:space="preserve">AN ELECTRONIC VERSION OF THIS SPREADSHEET IS AVAILABLE ON OUR WEBSITE </t>
  </si>
  <si>
    <t>www.ontarioaboriginalhousing.ca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</si>
</sst>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0.0%"/>
    <numFmt numFmtId="166" formatCode="&quot;$&quot;#,##0.00;\(&quot;$&quot;#,##0.00\)"/>
  </numFmts>
  <fonts count="9" x14ac:knownFonts="1">
    <font>
      <sz val="10"/>
      <name val="Arial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2" borderId="0" xfId="0" applyFont="1" applyFill="1" applyProtection="1">
      <protection locked="0"/>
    </xf>
    <xf numFmtId="164" fontId="2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2" fillId="3" borderId="1" xfId="0" applyFont="1" applyFill="1" applyBorder="1"/>
    <xf numFmtId="43" fontId="3" fillId="3" borderId="2" xfId="0" applyNumberFormat="1" applyFont="1" applyFill="1" applyBorder="1"/>
    <xf numFmtId="43" fontId="2" fillId="3" borderId="2" xfId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5" fillId="2" borderId="0" xfId="0" applyFont="1" applyFill="1" applyProtection="1">
      <protection locked="0"/>
    </xf>
    <xf numFmtId="43" fontId="5" fillId="2" borderId="0" xfId="0" applyNumberFormat="1" applyFont="1" applyFill="1" applyProtection="1">
      <protection locked="0"/>
    </xf>
    <xf numFmtId="43" fontId="5" fillId="2" borderId="0" xfId="1" applyFont="1" applyFill="1" applyProtection="1">
      <protection locked="0"/>
    </xf>
    <xf numFmtId="43" fontId="3" fillId="0" borderId="0" xfId="1" applyFont="1" applyFill="1" applyProtection="1"/>
    <xf numFmtId="43" fontId="3" fillId="0" borderId="0" xfId="1" applyFont="1" applyFill="1" applyBorder="1" applyProtection="1"/>
    <xf numFmtId="44" fontId="3" fillId="3" borderId="2" xfId="2" applyFont="1" applyFill="1" applyBorder="1"/>
    <xf numFmtId="9" fontId="3" fillId="0" borderId="0" xfId="3" applyFont="1" applyAlignment="1">
      <alignment horizontal="left"/>
    </xf>
    <xf numFmtId="43" fontId="3" fillId="0" borderId="0" xfId="1" applyFont="1" applyFill="1" applyBorder="1"/>
    <xf numFmtId="0" fontId="2" fillId="4" borderId="1" xfId="0" applyFont="1" applyFill="1" applyBorder="1"/>
    <xf numFmtId="44" fontId="3" fillId="4" borderId="2" xfId="2" applyFont="1" applyFill="1" applyBorder="1" applyAlignment="1">
      <alignment horizontal="left"/>
    </xf>
    <xf numFmtId="43" fontId="3" fillId="4" borderId="2" xfId="1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43" fontId="3" fillId="0" borderId="0" xfId="1" applyFont="1" applyFill="1"/>
    <xf numFmtId="0" fontId="6" fillId="0" borderId="0" xfId="0" applyFont="1"/>
    <xf numFmtId="0" fontId="3" fillId="0" borderId="0" xfId="0" applyFont="1" applyFill="1" applyBorder="1"/>
    <xf numFmtId="0" fontId="5" fillId="2" borderId="0" xfId="0" applyFont="1" applyFill="1" applyBorder="1" applyProtection="1">
      <protection locked="0"/>
    </xf>
    <xf numFmtId="43" fontId="5" fillId="2" borderId="4" xfId="1" applyFont="1" applyFill="1" applyBorder="1" applyProtection="1">
      <protection locked="0"/>
    </xf>
    <xf numFmtId="43" fontId="5" fillId="2" borderId="2" xfId="1" applyFont="1" applyFill="1" applyBorder="1" applyProtection="1">
      <protection locked="0"/>
    </xf>
    <xf numFmtId="9" fontId="3" fillId="0" borderId="0" xfId="3" applyFont="1"/>
    <xf numFmtId="0" fontId="3" fillId="0" borderId="0" xfId="0" applyFont="1" applyBorder="1"/>
    <xf numFmtId="44" fontId="3" fillId="0" borderId="0" xfId="2" applyFont="1" applyFill="1" applyBorder="1"/>
    <xf numFmtId="165" fontId="3" fillId="0" borderId="0" xfId="3" applyNumberFormat="1" applyFont="1"/>
    <xf numFmtId="0" fontId="6" fillId="0" borderId="0" xfId="0" applyFont="1" applyBorder="1"/>
    <xf numFmtId="44" fontId="3" fillId="0" borderId="0" xfId="2" applyFont="1"/>
    <xf numFmtId="44" fontId="3" fillId="4" borderId="2" xfId="2" applyFont="1" applyFill="1" applyBorder="1"/>
    <xf numFmtId="165" fontId="3" fillId="4" borderId="3" xfId="3" applyNumberFormat="1" applyFont="1" applyFill="1" applyBorder="1"/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/>
    <xf numFmtId="166" fontId="2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7" fillId="0" borderId="0" xfId="0" applyFont="1"/>
    <xf numFmtId="0" fontId="8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38100</xdr:rowOff>
    </xdr:from>
    <xdr:to>
      <xdr:col>5</xdr:col>
      <xdr:colOff>114300</xdr:colOff>
      <xdr:row>4</xdr:row>
      <xdr:rowOff>9525</xdr:rowOff>
    </xdr:to>
    <xdr:pic>
      <xdr:nvPicPr>
        <xdr:cNvPr id="2" name="Picture 1" descr="OAHS_CMY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8100"/>
          <a:ext cx="201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tarioaboriginalhousing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abSelected="1" workbookViewId="0">
      <selection activeCell="K11" sqref="K11"/>
    </sheetView>
  </sheetViews>
  <sheetFormatPr defaultRowHeight="12.75" x14ac:dyDescent="0.2"/>
  <cols>
    <col min="1" max="1" width="25" style="2" customWidth="1"/>
    <col min="2" max="2" width="22.7109375" style="2" bestFit="1" customWidth="1"/>
    <col min="3" max="3" width="11.28515625" style="2" customWidth="1"/>
    <col min="4" max="4" width="11.28515625" style="3" bestFit="1" customWidth="1"/>
    <col min="5" max="5" width="17" style="2" customWidth="1"/>
    <col min="6" max="15" width="9.140625" style="2"/>
    <col min="16" max="16" width="37.5703125" style="2" hidden="1" customWidth="1"/>
    <col min="17" max="17" width="20.42578125" style="2" hidden="1" customWidth="1"/>
    <col min="18" max="19" width="0" style="2" hidden="1" customWidth="1"/>
    <col min="20" max="16384" width="9.140625" style="2"/>
  </cols>
  <sheetData>
    <row r="1" spans="1:18" x14ac:dyDescent="0.2">
      <c r="A1" s="1" t="s">
        <v>0</v>
      </c>
    </row>
    <row r="2" spans="1:18" x14ac:dyDescent="0.2">
      <c r="A2" s="4" t="s">
        <v>1</v>
      </c>
    </row>
    <row r="3" spans="1:18" x14ac:dyDescent="0.2">
      <c r="A3" s="5" t="s">
        <v>2</v>
      </c>
    </row>
    <row r="4" spans="1:18" x14ac:dyDescent="0.2">
      <c r="A4" s="5"/>
    </row>
    <row r="5" spans="1:18" x14ac:dyDescent="0.2">
      <c r="A5" s="2" t="s">
        <v>3</v>
      </c>
    </row>
    <row r="7" spans="1:18" x14ac:dyDescent="0.2">
      <c r="A7" s="6" t="s">
        <v>4</v>
      </c>
      <c r="B7" s="7"/>
      <c r="C7" s="8"/>
    </row>
    <row r="9" spans="1:18" x14ac:dyDescent="0.2">
      <c r="A9" s="9" t="s">
        <v>5</v>
      </c>
      <c r="B9" s="10"/>
      <c r="C9" s="10"/>
      <c r="D9" s="11" t="s">
        <v>6</v>
      </c>
      <c r="E9" s="12"/>
      <c r="F9" s="13"/>
    </row>
    <row r="10" spans="1:18" x14ac:dyDescent="0.2">
      <c r="A10" s="14" t="s">
        <v>7</v>
      </c>
      <c r="B10" s="15" t="s">
        <v>8</v>
      </c>
      <c r="C10" s="16"/>
      <c r="D10" s="17">
        <f>C10/12</f>
        <v>0</v>
      </c>
    </row>
    <row r="11" spans="1:18" x14ac:dyDescent="0.2">
      <c r="A11" s="14"/>
      <c r="B11" s="15" t="s">
        <v>6</v>
      </c>
      <c r="C11" s="16"/>
      <c r="D11" s="17">
        <f t="shared" ref="D11:D17" si="0">IF(B11="Annual",C11/12,IF(B11="Bi-Weekly",C11*2,IF(B11="Weekly",C11*4,C11)))</f>
        <v>0</v>
      </c>
    </row>
    <row r="12" spans="1:18" x14ac:dyDescent="0.2">
      <c r="A12" s="14" t="s">
        <v>9</v>
      </c>
      <c r="B12" s="15" t="s">
        <v>6</v>
      </c>
      <c r="C12" s="16"/>
      <c r="D12" s="17">
        <f t="shared" si="0"/>
        <v>0</v>
      </c>
    </row>
    <row r="13" spans="1:18" x14ac:dyDescent="0.2">
      <c r="A13" s="14" t="s">
        <v>9</v>
      </c>
      <c r="B13" s="15" t="s">
        <v>6</v>
      </c>
      <c r="C13" s="16"/>
      <c r="D13" s="17">
        <f t="shared" si="0"/>
        <v>0</v>
      </c>
    </row>
    <row r="14" spans="1:18" x14ac:dyDescent="0.2">
      <c r="A14" s="14" t="s">
        <v>9</v>
      </c>
      <c r="B14" s="15" t="s">
        <v>6</v>
      </c>
      <c r="C14" s="16"/>
      <c r="D14" s="17">
        <f t="shared" si="0"/>
        <v>0</v>
      </c>
      <c r="P14" s="2" t="s">
        <v>9</v>
      </c>
      <c r="Q14" s="2" t="s">
        <v>10</v>
      </c>
      <c r="R14" s="2" t="s">
        <v>11</v>
      </c>
    </row>
    <row r="15" spans="1:18" x14ac:dyDescent="0.2">
      <c r="A15" s="14" t="s">
        <v>9</v>
      </c>
      <c r="B15" s="15" t="s">
        <v>10</v>
      </c>
      <c r="C15" s="16">
        <v>0</v>
      </c>
      <c r="D15" s="17">
        <f t="shared" si="0"/>
        <v>0</v>
      </c>
      <c r="P15" s="2" t="s">
        <v>7</v>
      </c>
      <c r="Q15" s="2" t="s">
        <v>8</v>
      </c>
      <c r="R15" s="2" t="s">
        <v>12</v>
      </c>
    </row>
    <row r="16" spans="1:18" x14ac:dyDescent="0.2">
      <c r="A16" s="14" t="s">
        <v>9</v>
      </c>
      <c r="B16" s="15" t="s">
        <v>10</v>
      </c>
      <c r="C16" s="16">
        <v>0</v>
      </c>
      <c r="D16" s="17">
        <f t="shared" si="0"/>
        <v>0</v>
      </c>
      <c r="P16" s="2" t="s">
        <v>13</v>
      </c>
      <c r="Q16" s="2" t="s">
        <v>6</v>
      </c>
      <c r="R16" s="2" t="s">
        <v>14</v>
      </c>
    </row>
    <row r="17" spans="1:18" x14ac:dyDescent="0.2">
      <c r="A17" s="14" t="s">
        <v>9</v>
      </c>
      <c r="B17" s="15" t="s">
        <v>10</v>
      </c>
      <c r="C17" s="16">
        <v>0</v>
      </c>
      <c r="D17" s="18">
        <f t="shared" si="0"/>
        <v>0</v>
      </c>
      <c r="P17" s="2" t="s">
        <v>15</v>
      </c>
      <c r="Q17" s="2" t="s">
        <v>16</v>
      </c>
      <c r="R17" s="2" t="s">
        <v>17</v>
      </c>
    </row>
    <row r="18" spans="1:18" x14ac:dyDescent="0.2">
      <c r="A18" s="9" t="s">
        <v>18</v>
      </c>
      <c r="B18" s="10"/>
      <c r="C18" s="10"/>
      <c r="D18" s="12"/>
      <c r="E18" s="19">
        <f>SUM(D10:D17)</f>
        <v>0</v>
      </c>
      <c r="F18" s="13"/>
      <c r="P18" s="2" t="s">
        <v>19</v>
      </c>
      <c r="Q18" s="2" t="s">
        <v>20</v>
      </c>
      <c r="R18" s="2" t="s">
        <v>21</v>
      </c>
    </row>
    <row r="19" spans="1:18" x14ac:dyDescent="0.2">
      <c r="B19" s="20"/>
      <c r="C19" s="20"/>
      <c r="D19" s="21"/>
      <c r="P19" s="2" t="s">
        <v>22</v>
      </c>
      <c r="R19" s="2" t="s">
        <v>23</v>
      </c>
    </row>
    <row r="20" spans="1:18" x14ac:dyDescent="0.2">
      <c r="A20" s="22" t="s">
        <v>24</v>
      </c>
      <c r="B20" s="23"/>
      <c r="C20" s="23"/>
      <c r="D20" s="24"/>
      <c r="E20" s="25"/>
      <c r="F20" s="26"/>
      <c r="P20" s="2" t="s">
        <v>25</v>
      </c>
      <c r="R20" s="2" t="s">
        <v>26</v>
      </c>
    </row>
    <row r="21" spans="1:18" x14ac:dyDescent="0.2">
      <c r="D21" s="27"/>
      <c r="P21" s="2" t="s">
        <v>27</v>
      </c>
      <c r="R21" s="2" t="s">
        <v>28</v>
      </c>
    </row>
    <row r="22" spans="1:18" x14ac:dyDescent="0.2">
      <c r="A22" s="28" t="s">
        <v>29</v>
      </c>
      <c r="D22" s="27"/>
      <c r="P22" s="2" t="s">
        <v>30</v>
      </c>
      <c r="R22" s="2" t="s">
        <v>31</v>
      </c>
    </row>
    <row r="23" spans="1:18" x14ac:dyDescent="0.2">
      <c r="A23" s="29" t="s">
        <v>32</v>
      </c>
      <c r="B23" s="30"/>
      <c r="D23" s="31"/>
      <c r="P23" s="2" t="s">
        <v>33</v>
      </c>
      <c r="R23" s="2" t="s">
        <v>34</v>
      </c>
    </row>
    <row r="24" spans="1:18" x14ac:dyDescent="0.2">
      <c r="A24" s="29" t="s">
        <v>35</v>
      </c>
      <c r="B24" s="30"/>
      <c r="D24" s="32"/>
      <c r="P24" s="2" t="s">
        <v>36</v>
      </c>
      <c r="R24" s="2" t="s">
        <v>37</v>
      </c>
    </row>
    <row r="25" spans="1:18" x14ac:dyDescent="0.2">
      <c r="A25" s="29" t="s">
        <v>38</v>
      </c>
      <c r="B25" s="30"/>
      <c r="D25" s="32"/>
      <c r="P25" s="2" t="s">
        <v>39</v>
      </c>
      <c r="R25" s="2" t="s">
        <v>40</v>
      </c>
    </row>
    <row r="26" spans="1:18" x14ac:dyDescent="0.2">
      <c r="A26" s="29" t="s">
        <v>41</v>
      </c>
      <c r="B26" s="30"/>
      <c r="D26" s="32"/>
      <c r="P26" s="2" t="s">
        <v>42</v>
      </c>
      <c r="R26" s="2" t="s">
        <v>43</v>
      </c>
    </row>
    <row r="27" spans="1:18" x14ac:dyDescent="0.2">
      <c r="A27" s="29" t="s">
        <v>44</v>
      </c>
      <c r="B27" s="30"/>
      <c r="D27" s="31"/>
      <c r="E27" s="33"/>
      <c r="P27" s="2" t="s">
        <v>45</v>
      </c>
      <c r="R27" s="2" t="s">
        <v>46</v>
      </c>
    </row>
    <row r="28" spans="1:18" x14ac:dyDescent="0.2">
      <c r="A28" s="29" t="s">
        <v>47</v>
      </c>
      <c r="B28" s="30"/>
      <c r="D28" s="31"/>
      <c r="E28" s="33"/>
      <c r="P28" s="2" t="s">
        <v>45</v>
      </c>
      <c r="R28" s="2" t="s">
        <v>46</v>
      </c>
    </row>
    <row r="29" spans="1:18" x14ac:dyDescent="0.2">
      <c r="A29" s="29"/>
      <c r="B29" s="34"/>
      <c r="C29" s="34"/>
      <c r="D29" s="2"/>
      <c r="E29" s="35">
        <f>SUM(D23:D28)</f>
        <v>0</v>
      </c>
      <c r="F29" s="36">
        <f>IF(ISERROR(E29/$E$18),,E29/$E$18)</f>
        <v>0</v>
      </c>
      <c r="P29" s="2" t="s">
        <v>48</v>
      </c>
      <c r="R29" s="2" t="s">
        <v>49</v>
      </c>
    </row>
    <row r="30" spans="1:18" x14ac:dyDescent="0.2">
      <c r="A30" s="37" t="s">
        <v>50</v>
      </c>
      <c r="B30" s="34"/>
      <c r="C30" s="34"/>
      <c r="D30" s="21"/>
      <c r="P30" s="2" t="s">
        <v>51</v>
      </c>
      <c r="R30" s="2" t="s">
        <v>52</v>
      </c>
    </row>
    <row r="31" spans="1:18" x14ac:dyDescent="0.2">
      <c r="A31" s="2" t="s">
        <v>53</v>
      </c>
      <c r="B31" s="34"/>
      <c r="C31" s="34"/>
      <c r="D31" s="31"/>
      <c r="R31" s="2" t="s">
        <v>54</v>
      </c>
    </row>
    <row r="32" spans="1:18" x14ac:dyDescent="0.2">
      <c r="A32" s="34" t="s">
        <v>55</v>
      </c>
      <c r="B32" s="34"/>
      <c r="C32" s="34"/>
      <c r="D32" s="32"/>
      <c r="R32" s="2" t="s">
        <v>56</v>
      </c>
    </row>
    <row r="33" spans="1:18" x14ac:dyDescent="0.2">
      <c r="A33" s="34" t="s">
        <v>57</v>
      </c>
      <c r="B33" s="34"/>
      <c r="C33" s="34"/>
      <c r="D33" s="31"/>
      <c r="R33" s="2" t="s">
        <v>58</v>
      </c>
    </row>
    <row r="34" spans="1:18" x14ac:dyDescent="0.2">
      <c r="D34" s="27"/>
      <c r="E34" s="38">
        <f>SUM(D31:D33)</f>
        <v>0</v>
      </c>
      <c r="F34" s="36">
        <f>IF(ISERROR(E34/$E$18),,E34/$E$18)</f>
        <v>0</v>
      </c>
      <c r="R34" s="2" t="s">
        <v>59</v>
      </c>
    </row>
    <row r="35" spans="1:18" x14ac:dyDescent="0.2">
      <c r="A35" s="37" t="s">
        <v>60</v>
      </c>
      <c r="D35" s="27"/>
      <c r="R35" s="2" t="s">
        <v>61</v>
      </c>
    </row>
    <row r="36" spans="1:18" x14ac:dyDescent="0.2">
      <c r="A36" s="2" t="s">
        <v>62</v>
      </c>
      <c r="D36" s="31"/>
      <c r="R36" s="2" t="s">
        <v>63</v>
      </c>
    </row>
    <row r="37" spans="1:18" x14ac:dyDescent="0.2">
      <c r="A37" s="34" t="s">
        <v>47</v>
      </c>
      <c r="D37" s="32"/>
      <c r="R37" s="2" t="s">
        <v>64</v>
      </c>
    </row>
    <row r="38" spans="1:18" x14ac:dyDescent="0.2">
      <c r="A38" s="34" t="s">
        <v>65</v>
      </c>
      <c r="D38" s="32"/>
      <c r="R38" s="2" t="s">
        <v>66</v>
      </c>
    </row>
    <row r="39" spans="1:18" x14ac:dyDescent="0.2">
      <c r="A39" s="2" t="s">
        <v>67</v>
      </c>
      <c r="D39" s="32"/>
      <c r="R39" s="2" t="s">
        <v>68</v>
      </c>
    </row>
    <row r="40" spans="1:18" x14ac:dyDescent="0.2">
      <c r="A40" s="2" t="s">
        <v>69</v>
      </c>
      <c r="D40" s="31"/>
      <c r="R40" s="2" t="s">
        <v>70</v>
      </c>
    </row>
    <row r="41" spans="1:18" x14ac:dyDescent="0.2">
      <c r="D41" s="27"/>
      <c r="E41" s="38">
        <f>SUM(D36:D40)</f>
        <v>0</v>
      </c>
      <c r="F41" s="36">
        <f>IF(ISERROR(E41/$E$18),,E41/$E$18)</f>
        <v>0</v>
      </c>
      <c r="R41" s="2" t="s">
        <v>71</v>
      </c>
    </row>
    <row r="42" spans="1:18" x14ac:dyDescent="0.2">
      <c r="A42" s="37" t="s">
        <v>72</v>
      </c>
      <c r="B42" s="34"/>
      <c r="C42" s="34"/>
      <c r="D42" s="21"/>
      <c r="R42" s="2" t="s">
        <v>73</v>
      </c>
    </row>
    <row r="43" spans="1:18" x14ac:dyDescent="0.2">
      <c r="A43" s="2" t="s">
        <v>74</v>
      </c>
      <c r="B43" s="34"/>
      <c r="C43" s="34"/>
      <c r="D43" s="31">
        <v>0</v>
      </c>
      <c r="R43" s="2" t="s">
        <v>75</v>
      </c>
    </row>
    <row r="44" spans="1:18" x14ac:dyDescent="0.2">
      <c r="A44" s="2" t="s">
        <v>76</v>
      </c>
      <c r="B44" s="34"/>
      <c r="C44" s="34"/>
      <c r="D44" s="32">
        <v>0</v>
      </c>
      <c r="R44" s="2" t="s">
        <v>77</v>
      </c>
    </row>
    <row r="45" spans="1:18" x14ac:dyDescent="0.2">
      <c r="A45" s="34" t="s">
        <v>78</v>
      </c>
      <c r="B45" s="34"/>
      <c r="C45" s="34"/>
      <c r="D45" s="32"/>
      <c r="R45" s="2" t="s">
        <v>79</v>
      </c>
    </row>
    <row r="46" spans="1:18" x14ac:dyDescent="0.2">
      <c r="A46" s="34" t="s">
        <v>80</v>
      </c>
      <c r="B46" s="34"/>
      <c r="C46" s="34"/>
      <c r="D46" s="31">
        <v>0</v>
      </c>
    </row>
    <row r="47" spans="1:18" x14ac:dyDescent="0.2">
      <c r="D47" s="27"/>
      <c r="E47" s="38">
        <f>SUM(D43:D46)</f>
        <v>0</v>
      </c>
      <c r="F47" s="36">
        <f>IF(ISERROR(E47/$E$18),,E47/$E$18)</f>
        <v>0</v>
      </c>
    </row>
    <row r="48" spans="1:18" x14ac:dyDescent="0.2">
      <c r="A48" s="37" t="s">
        <v>81</v>
      </c>
      <c r="B48" s="34"/>
      <c r="C48" s="34"/>
      <c r="D48" s="21"/>
    </row>
    <row r="49" spans="1:6" x14ac:dyDescent="0.2">
      <c r="A49" s="2" t="s">
        <v>82</v>
      </c>
      <c r="B49" s="34"/>
      <c r="C49" s="34"/>
      <c r="D49" s="31">
        <v>0</v>
      </c>
    </row>
    <row r="50" spans="1:6" x14ac:dyDescent="0.2">
      <c r="A50" s="34" t="s">
        <v>83</v>
      </c>
      <c r="B50" s="34"/>
      <c r="C50" s="34"/>
      <c r="D50" s="32">
        <v>0</v>
      </c>
    </row>
    <row r="51" spans="1:6" x14ac:dyDescent="0.2">
      <c r="A51" s="34" t="s">
        <v>84</v>
      </c>
      <c r="B51" s="34"/>
      <c r="C51" s="34"/>
      <c r="D51" s="31">
        <v>0</v>
      </c>
    </row>
    <row r="52" spans="1:6" x14ac:dyDescent="0.2">
      <c r="D52" s="27"/>
      <c r="E52" s="38">
        <f>SUM(D49:D51)</f>
        <v>0</v>
      </c>
      <c r="F52" s="36">
        <f>IF(ISERROR(E52/$E$18),,E52/$E$18)</f>
        <v>0</v>
      </c>
    </row>
    <row r="53" spans="1:6" x14ac:dyDescent="0.2">
      <c r="A53" s="37" t="s">
        <v>84</v>
      </c>
      <c r="B53" s="34"/>
      <c r="C53" s="34"/>
      <c r="D53" s="21"/>
    </row>
    <row r="54" spans="1:6" x14ac:dyDescent="0.2">
      <c r="A54" s="2" t="s">
        <v>85</v>
      </c>
      <c r="B54" s="34"/>
      <c r="C54" s="34"/>
      <c r="D54" s="31"/>
    </row>
    <row r="55" spans="1:6" x14ac:dyDescent="0.2">
      <c r="A55" s="34" t="s">
        <v>86</v>
      </c>
      <c r="B55" s="34"/>
      <c r="C55" s="34"/>
      <c r="D55" s="32"/>
    </row>
    <row r="56" spans="1:6" x14ac:dyDescent="0.2">
      <c r="A56" s="34" t="s">
        <v>87</v>
      </c>
      <c r="B56" s="34"/>
      <c r="C56" s="34"/>
      <c r="D56" s="31"/>
    </row>
    <row r="57" spans="1:6" x14ac:dyDescent="0.2">
      <c r="A57" s="34" t="s">
        <v>88</v>
      </c>
      <c r="B57" s="34"/>
      <c r="C57" s="34"/>
      <c r="D57" s="31"/>
    </row>
    <row r="58" spans="1:6" x14ac:dyDescent="0.2">
      <c r="A58" s="34" t="s">
        <v>89</v>
      </c>
      <c r="B58" s="34"/>
      <c r="C58" s="34"/>
      <c r="D58" s="31"/>
    </row>
    <row r="59" spans="1:6" x14ac:dyDescent="0.2">
      <c r="D59" s="27"/>
      <c r="E59" s="38">
        <f>SUM(D54:D58)</f>
        <v>0</v>
      </c>
      <c r="F59" s="36">
        <f>IF(ISERROR(E59/$E$18),,E59/$E$18)</f>
        <v>0</v>
      </c>
    </row>
    <row r="60" spans="1:6" x14ac:dyDescent="0.2">
      <c r="A60" s="37" t="s">
        <v>90</v>
      </c>
      <c r="B60" s="34"/>
      <c r="C60" s="34"/>
      <c r="D60" s="21"/>
    </row>
    <row r="61" spans="1:6" x14ac:dyDescent="0.2">
      <c r="A61" s="2" t="s">
        <v>91</v>
      </c>
      <c r="B61" s="34"/>
      <c r="C61" s="34"/>
      <c r="D61" s="31"/>
    </row>
    <row r="62" spans="1:6" x14ac:dyDescent="0.2">
      <c r="A62" s="34" t="s">
        <v>92</v>
      </c>
      <c r="B62" s="34"/>
      <c r="C62" s="34"/>
      <c r="D62" s="32">
        <v>0</v>
      </c>
    </row>
    <row r="63" spans="1:6" x14ac:dyDescent="0.2">
      <c r="A63" s="34" t="s">
        <v>84</v>
      </c>
      <c r="B63" s="34"/>
      <c r="C63" s="34"/>
      <c r="D63" s="31">
        <v>0</v>
      </c>
    </row>
    <row r="64" spans="1:6" x14ac:dyDescent="0.2">
      <c r="D64" s="27"/>
      <c r="E64" s="38">
        <f>SUM(D61:D63)</f>
        <v>0</v>
      </c>
      <c r="F64" s="36">
        <f>IF(ISERROR(E64/$E$18),,E64/$E$18)</f>
        <v>0</v>
      </c>
    </row>
    <row r="65" spans="1:8" x14ac:dyDescent="0.2">
      <c r="D65" s="2"/>
    </row>
    <row r="66" spans="1:8" x14ac:dyDescent="0.2">
      <c r="D66" s="2"/>
      <c r="E66" s="34"/>
    </row>
    <row r="67" spans="1:8" x14ac:dyDescent="0.2">
      <c r="A67" s="22" t="s">
        <v>93</v>
      </c>
      <c r="B67" s="25"/>
      <c r="C67" s="25"/>
      <c r="D67" s="25"/>
      <c r="E67" s="39">
        <f>SUM(E19:E66)</f>
        <v>0</v>
      </c>
      <c r="F67" s="40">
        <f>SUM(F23:F66)</f>
        <v>0</v>
      </c>
    </row>
    <row r="68" spans="1:8" ht="13.5" thickBot="1" x14ac:dyDescent="0.25">
      <c r="D68" s="2"/>
    </row>
    <row r="69" spans="1:8" ht="13.5" thickBot="1" x14ac:dyDescent="0.25">
      <c r="A69" s="41" t="s">
        <v>94</v>
      </c>
      <c r="B69" s="42"/>
      <c r="C69" s="43"/>
      <c r="D69" s="43"/>
      <c r="E69" s="44">
        <f>E18-E67</f>
        <v>0</v>
      </c>
      <c r="F69" s="45"/>
    </row>
    <row r="70" spans="1:8" ht="6" customHeight="1" thickTop="1" thickBot="1" x14ac:dyDescent="0.25">
      <c r="A70" s="46"/>
      <c r="B70" s="47"/>
      <c r="C70" s="48"/>
      <c r="D70" s="48"/>
      <c r="E70" s="48"/>
      <c r="F70" s="49"/>
    </row>
    <row r="71" spans="1:8" x14ac:dyDescent="0.2">
      <c r="D71" s="2"/>
    </row>
    <row r="72" spans="1:8" x14ac:dyDescent="0.2">
      <c r="D72" s="2"/>
    </row>
    <row r="73" spans="1:8" ht="15" x14ac:dyDescent="0.25">
      <c r="A73" s="50" t="s">
        <v>95</v>
      </c>
      <c r="B73" s="50"/>
      <c r="C73" s="50"/>
      <c r="D73" s="50"/>
      <c r="E73" s="50"/>
      <c r="F73" s="50"/>
      <c r="G73" s="50"/>
      <c r="H73" s="50"/>
    </row>
    <row r="74" spans="1:8" x14ac:dyDescent="0.2">
      <c r="B74" s="51" t="s">
        <v>96</v>
      </c>
    </row>
  </sheetData>
  <sheetProtection selectLockedCells="1"/>
  <conditionalFormatting sqref="A69:F70">
    <cfRule type="expression" dxfId="1" priority="1" stopIfTrue="1">
      <formula>$E$69&lt;0</formula>
    </cfRule>
    <cfRule type="expression" dxfId="0" priority="2" stopIfTrue="1">
      <formula>$E$69&gt;=0</formula>
    </cfRule>
  </conditionalFormatting>
  <dataValidations count="4">
    <dataValidation type="list" allowBlank="1" showInputMessage="1" showErrorMessage="1" sqref="B10:B17">
      <formula1>$Q$14:$Q$18</formula1>
    </dataValidation>
    <dataValidation type="list" allowBlank="1" showInputMessage="1" showErrorMessage="1" sqref="A10:A17">
      <formula1>$P$14:$P$30</formula1>
    </dataValidation>
    <dataValidation type="custom" allowBlank="1" showInputMessage="1" showErrorMessage="1" sqref="D11:D17">
      <formula1>"&gt;0"</formula1>
    </dataValidation>
    <dataValidation type="list" allowBlank="1" showInputMessage="1" showErrorMessage="1" sqref="B23:B28">
      <formula1>$R$14:$R$45</formula1>
    </dataValidation>
  </dataValidations>
  <hyperlinks>
    <hyperlink ref="B74" r:id="rId1"/>
  </hyperlinks>
  <pageMargins left="0.75" right="0.75" top="1" bottom="1" header="0.5" footer="0.5"/>
  <pageSetup scale="7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CASH FLOW (PAYMENTS)</vt:lpstr>
      <vt:lpstr>'PERSONAL CASH FLOW (PAYMENTS)'!Print_Area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Benford</dc:creator>
  <cp:lastModifiedBy>Karen Benford</cp:lastModifiedBy>
  <cp:lastPrinted>2015-06-26T18:37:58Z</cp:lastPrinted>
  <dcterms:created xsi:type="dcterms:W3CDTF">2015-03-12T12:38:22Z</dcterms:created>
  <dcterms:modified xsi:type="dcterms:W3CDTF">2015-06-26T18:38:00Z</dcterms:modified>
</cp:coreProperties>
</file>